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1355" windowHeight="4875"/>
  </bookViews>
  <sheets>
    <sheet name="BMP Cost Opinion" sheetId="1" r:id="rId1"/>
  </sheets>
  <calcPr calcId="125725"/>
</workbook>
</file>

<file path=xl/calcChain.xml><?xml version="1.0" encoding="utf-8"?>
<calcChain xmlns="http://schemas.openxmlformats.org/spreadsheetml/2006/main">
  <c r="I28" i="1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29" l="1"/>
  <c r="I31" s="1"/>
</calcChain>
</file>

<file path=xl/sharedStrings.xml><?xml version="1.0" encoding="utf-8"?>
<sst xmlns="http://schemas.openxmlformats.org/spreadsheetml/2006/main" count="85" uniqueCount="72">
  <si>
    <t>BMP No.</t>
  </si>
  <si>
    <t>BMP</t>
  </si>
  <si>
    <t>ID</t>
  </si>
  <si>
    <t>Unit</t>
  </si>
  <si>
    <t>Installation Unit Cost</t>
  </si>
  <si>
    <t>Quantity</t>
  </si>
  <si>
    <t>Cost</t>
  </si>
  <si>
    <t>Check Dam</t>
  </si>
  <si>
    <t>CD</t>
  </si>
  <si>
    <t>LF</t>
  </si>
  <si>
    <t>SF</t>
  </si>
  <si>
    <t>EA</t>
  </si>
  <si>
    <t>Construction Fence</t>
  </si>
  <si>
    <t>AF</t>
  </si>
  <si>
    <t>Erosion Control Blanket</t>
  </si>
  <si>
    <t>ECB</t>
  </si>
  <si>
    <t>SY</t>
  </si>
  <si>
    <t>Inlet Protection</t>
  </si>
  <si>
    <t>IP</t>
  </si>
  <si>
    <t>Reinforced Check Dam</t>
  </si>
  <si>
    <t>RCD</t>
  </si>
  <si>
    <t>Sediment Control Log</t>
  </si>
  <si>
    <t>SCL</t>
  </si>
  <si>
    <t>AC</t>
  </si>
  <si>
    <t>Silt Fence</t>
  </si>
  <si>
    <t>Surface Roughening</t>
  </si>
  <si>
    <t>SR</t>
  </si>
  <si>
    <t>Project Name:</t>
  </si>
  <si>
    <t>Date:</t>
  </si>
  <si>
    <t>Subtotal</t>
  </si>
  <si>
    <t>Temporary Outlet Protection</t>
  </si>
  <si>
    <t>TOP</t>
  </si>
  <si>
    <t>DD</t>
  </si>
  <si>
    <t>Rock Socks</t>
  </si>
  <si>
    <t>RS</t>
  </si>
  <si>
    <t>Contingency (10% of Subtotal)</t>
  </si>
  <si>
    <t>Mulching</t>
  </si>
  <si>
    <t>MU</t>
  </si>
  <si>
    <r>
      <t xml:space="preserve">Probable Cost Spreadsheet for </t>
    </r>
    <r>
      <rPr>
        <sz val="11"/>
        <color theme="1"/>
        <rFont val="Calibri"/>
        <family val="2"/>
        <scheme val="minor"/>
      </rPr>
      <t>BMPs</t>
    </r>
  </si>
  <si>
    <t>Detail</t>
  </si>
  <si>
    <t>EC-12</t>
  </si>
  <si>
    <t>SM-3</t>
  </si>
  <si>
    <t>EC-10</t>
  </si>
  <si>
    <t>EC-6</t>
  </si>
  <si>
    <t>SC-6</t>
  </si>
  <si>
    <t>EC-4</t>
  </si>
  <si>
    <t>SC-5</t>
  </si>
  <si>
    <t>SC-2</t>
  </si>
  <si>
    <t>EC-2</t>
  </si>
  <si>
    <t>SC-1</t>
  </si>
  <si>
    <t>EC-1</t>
  </si>
  <si>
    <t>EC-8</t>
  </si>
  <si>
    <t>PS</t>
  </si>
  <si>
    <t>Permanent Seeding</t>
  </si>
  <si>
    <t>Total Cost of BMPs</t>
  </si>
  <si>
    <t>1-3.A BMP Cost Opinion Worksheet.xlsx</t>
  </si>
  <si>
    <t>Vehicle Tracking Control</t>
  </si>
  <si>
    <t>VTC</t>
  </si>
  <si>
    <t>SM-4</t>
  </si>
  <si>
    <t>Approved by: _________</t>
  </si>
  <si>
    <t>Date:___________</t>
  </si>
  <si>
    <t xml:space="preserve">Official Use Only </t>
  </si>
  <si>
    <t>Earth Dike/Diversion Swale</t>
  </si>
  <si>
    <t>Sediment Basin</t>
  </si>
  <si>
    <t>SC-7</t>
  </si>
  <si>
    <t>SB</t>
  </si>
  <si>
    <t>Stabilized Staging Area</t>
  </si>
  <si>
    <t>SM-6</t>
  </si>
  <si>
    <t>SSA</t>
  </si>
  <si>
    <t>Others:</t>
  </si>
  <si>
    <t>BMP Cost Opinion Worksheet</t>
  </si>
  <si>
    <t>SWQ Permit Number: CSI- _________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</si>
</sst>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64" fontId="0" fillId="0" borderId="0" xfId="0" applyNumberFormat="1"/>
    <xf numFmtId="164" fontId="0" fillId="0" borderId="3" xfId="0" applyNumberFormat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164" fontId="1" fillId="0" borderId="5" xfId="0" applyNumberFormat="1" applyFont="1" applyBorder="1"/>
    <xf numFmtId="0" fontId="0" fillId="0" borderId="0" xfId="0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0" xfId="0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1</xdr:col>
      <xdr:colOff>972436</xdr:colOff>
      <xdr:row>4</xdr:row>
      <xdr:rowOff>51396</xdr:rowOff>
    </xdr:to>
    <xdr:pic>
      <xdr:nvPicPr>
        <xdr:cNvPr id="3" name="Picture 2" descr="AdamsCo_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95250"/>
          <a:ext cx="1201036" cy="7943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4"/>
  <sheetViews>
    <sheetView tabSelected="1" topLeftCell="A22" workbookViewId="0">
      <selection activeCell="B28" sqref="B28"/>
    </sheetView>
  </sheetViews>
  <sheetFormatPr defaultRowHeight="15"/>
  <cols>
    <col min="1" max="1" width="5" customWidth="1"/>
    <col min="2" max="2" width="26.5703125" customWidth="1"/>
    <col min="3" max="5" width="8.7109375" customWidth="1"/>
    <col min="6" max="6" width="11" customWidth="1"/>
    <col min="8" max="8" width="1.140625" customWidth="1"/>
    <col min="9" max="9" width="10.42578125" customWidth="1"/>
  </cols>
  <sheetData>
    <row r="2" spans="1:10" ht="21">
      <c r="A2" s="39" t="s">
        <v>70</v>
      </c>
      <c r="B2" s="40"/>
      <c r="C2" s="40"/>
      <c r="D2" s="40"/>
      <c r="E2" s="40"/>
      <c r="F2" s="40"/>
      <c r="G2" s="40"/>
      <c r="H2" s="40"/>
      <c r="I2" s="40"/>
      <c r="J2" s="40"/>
    </row>
    <row r="3" spans="1:10">
      <c r="A3" s="41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0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0" ht="15.75" thickBot="1">
      <c r="A5" s="15"/>
      <c r="B5" s="16"/>
      <c r="C5" s="21"/>
      <c r="D5" s="16"/>
      <c r="E5" s="16"/>
      <c r="F5" s="16"/>
      <c r="G5" s="16"/>
      <c r="H5" s="16"/>
      <c r="I5" s="16"/>
      <c r="J5" s="16"/>
    </row>
    <row r="6" spans="1:10" ht="31.5" customHeight="1" thickBot="1">
      <c r="A6" s="47" t="s">
        <v>27</v>
      </c>
      <c r="B6" s="48"/>
      <c r="C6" s="48"/>
      <c r="D6" s="48"/>
      <c r="E6" s="48"/>
      <c r="F6" s="49"/>
      <c r="G6" s="44" t="s">
        <v>28</v>
      </c>
      <c r="H6" s="45"/>
      <c r="I6" s="46"/>
      <c r="J6" s="9"/>
    </row>
    <row r="7" spans="1:10" ht="15.75" thickBot="1">
      <c r="A7" s="43"/>
      <c r="B7" s="43"/>
      <c r="C7" s="22"/>
      <c r="D7" s="9"/>
      <c r="E7" s="9"/>
      <c r="F7" s="9"/>
      <c r="G7" s="9"/>
      <c r="H7" s="9"/>
      <c r="I7" s="9"/>
      <c r="J7" s="9"/>
    </row>
    <row r="8" spans="1:10" s="1" customFormat="1" ht="30.75" thickBot="1">
      <c r="A8" s="4" t="s">
        <v>0</v>
      </c>
      <c r="B8" s="4" t="s">
        <v>1</v>
      </c>
      <c r="C8" s="4" t="s">
        <v>39</v>
      </c>
      <c r="D8" s="4" t="s">
        <v>2</v>
      </c>
      <c r="E8" s="4" t="s">
        <v>3</v>
      </c>
      <c r="F8" s="4" t="s">
        <v>4</v>
      </c>
      <c r="G8" s="4" t="s">
        <v>5</v>
      </c>
      <c r="H8" s="5"/>
      <c r="I8" s="4" t="s">
        <v>6</v>
      </c>
    </row>
    <row r="9" spans="1:10">
      <c r="A9" s="7">
        <v>1</v>
      </c>
      <c r="B9" t="s">
        <v>7</v>
      </c>
      <c r="C9" s="20" t="s">
        <v>40</v>
      </c>
      <c r="D9" s="8" t="s">
        <v>8</v>
      </c>
      <c r="E9" s="8" t="s">
        <v>9</v>
      </c>
      <c r="F9" s="12">
        <v>24</v>
      </c>
      <c r="G9" s="3"/>
      <c r="H9" s="6"/>
      <c r="I9" s="13">
        <f t="shared" ref="I9:I24" si="0">F9*G9</f>
        <v>0</v>
      </c>
    </row>
    <row r="10" spans="1:10">
      <c r="A10" s="7">
        <v>2</v>
      </c>
      <c r="B10" t="s">
        <v>12</v>
      </c>
      <c r="C10" s="20" t="s">
        <v>41</v>
      </c>
      <c r="D10" s="8" t="s">
        <v>13</v>
      </c>
      <c r="E10" s="8" t="s">
        <v>9</v>
      </c>
      <c r="F10" s="12">
        <v>2</v>
      </c>
      <c r="G10" s="2"/>
      <c r="H10" s="6"/>
      <c r="I10" s="14">
        <f t="shared" si="0"/>
        <v>0</v>
      </c>
    </row>
    <row r="11" spans="1:10">
      <c r="A11" s="7">
        <v>3</v>
      </c>
      <c r="B11" s="18" t="s">
        <v>62</v>
      </c>
      <c r="C11" s="17" t="s">
        <v>42</v>
      </c>
      <c r="D11" s="17" t="s">
        <v>32</v>
      </c>
      <c r="E11" s="17" t="s">
        <v>9</v>
      </c>
      <c r="F11" s="19">
        <v>1.6</v>
      </c>
      <c r="G11" s="2"/>
      <c r="H11" s="6"/>
      <c r="I11" s="14">
        <f t="shared" si="0"/>
        <v>0</v>
      </c>
    </row>
    <row r="12" spans="1:10">
      <c r="A12" s="7">
        <v>4</v>
      </c>
      <c r="B12" t="s">
        <v>14</v>
      </c>
      <c r="C12" s="20" t="s">
        <v>43</v>
      </c>
      <c r="D12" s="8" t="s">
        <v>15</v>
      </c>
      <c r="E12" s="8" t="s">
        <v>16</v>
      </c>
      <c r="F12" s="12">
        <v>5</v>
      </c>
      <c r="G12" s="2"/>
      <c r="H12" s="6"/>
      <c r="I12" s="14">
        <f t="shared" si="0"/>
        <v>0</v>
      </c>
    </row>
    <row r="13" spans="1:10">
      <c r="A13" s="7">
        <v>5</v>
      </c>
      <c r="B13" t="s">
        <v>17</v>
      </c>
      <c r="C13" s="20" t="s">
        <v>44</v>
      </c>
      <c r="D13" s="8" t="s">
        <v>18</v>
      </c>
      <c r="E13" s="23" t="s">
        <v>9</v>
      </c>
      <c r="F13" s="12">
        <v>20</v>
      </c>
      <c r="G13" s="2"/>
      <c r="H13" s="6"/>
      <c r="I13" s="14">
        <f t="shared" si="0"/>
        <v>0</v>
      </c>
    </row>
    <row r="14" spans="1:10">
      <c r="A14" s="7">
        <v>6</v>
      </c>
      <c r="B14" t="s">
        <v>36</v>
      </c>
      <c r="C14" s="20" t="s">
        <v>45</v>
      </c>
      <c r="D14" s="20" t="s">
        <v>37</v>
      </c>
      <c r="E14" s="20" t="s">
        <v>23</v>
      </c>
      <c r="F14" s="12">
        <v>500</v>
      </c>
      <c r="G14" s="2"/>
      <c r="H14" s="6"/>
      <c r="I14" s="14">
        <f t="shared" si="0"/>
        <v>0</v>
      </c>
    </row>
    <row r="15" spans="1:10">
      <c r="A15" s="7">
        <v>7</v>
      </c>
      <c r="B15" t="s">
        <v>19</v>
      </c>
      <c r="C15" s="20" t="s">
        <v>40</v>
      </c>
      <c r="D15" s="8" t="s">
        <v>20</v>
      </c>
      <c r="E15" s="8" t="s">
        <v>9</v>
      </c>
      <c r="F15" s="12">
        <v>36</v>
      </c>
      <c r="G15" s="2"/>
      <c r="H15" s="6"/>
      <c r="I15" s="14">
        <f t="shared" si="0"/>
        <v>0</v>
      </c>
    </row>
    <row r="16" spans="1:10">
      <c r="A16" s="7">
        <v>8</v>
      </c>
      <c r="B16" s="18" t="s">
        <v>33</v>
      </c>
      <c r="C16" s="17" t="s">
        <v>46</v>
      </c>
      <c r="D16" s="17" t="s">
        <v>34</v>
      </c>
      <c r="E16" s="17" t="s">
        <v>9</v>
      </c>
      <c r="F16" s="19">
        <v>10</v>
      </c>
      <c r="G16" s="2"/>
      <c r="H16" s="6"/>
      <c r="I16" s="14">
        <f t="shared" si="0"/>
        <v>0</v>
      </c>
    </row>
    <row r="17" spans="1:9">
      <c r="A17" s="7">
        <v>9</v>
      </c>
      <c r="B17" t="s">
        <v>21</v>
      </c>
      <c r="C17" s="20" t="s">
        <v>47</v>
      </c>
      <c r="D17" s="8" t="s">
        <v>22</v>
      </c>
      <c r="E17" s="8" t="s">
        <v>9</v>
      </c>
      <c r="F17" s="12">
        <v>2</v>
      </c>
      <c r="G17" s="2"/>
      <c r="H17" s="6"/>
      <c r="I17" s="14">
        <f t="shared" si="0"/>
        <v>0</v>
      </c>
    </row>
    <row r="18" spans="1:9">
      <c r="A18" s="7">
        <v>10</v>
      </c>
      <c r="B18" t="s">
        <v>53</v>
      </c>
      <c r="C18" s="20" t="s">
        <v>48</v>
      </c>
      <c r="D18" s="20" t="s">
        <v>52</v>
      </c>
      <c r="E18" s="8" t="s">
        <v>23</v>
      </c>
      <c r="F18" s="12">
        <v>1250</v>
      </c>
      <c r="G18" s="2"/>
      <c r="H18" s="6"/>
      <c r="I18" s="14">
        <f t="shared" si="0"/>
        <v>0</v>
      </c>
    </row>
    <row r="19" spans="1:9">
      <c r="A19" s="7">
        <v>11</v>
      </c>
      <c r="B19" t="s">
        <v>24</v>
      </c>
      <c r="C19" s="20" t="s">
        <v>49</v>
      </c>
      <c r="D19" s="8" t="s">
        <v>10</v>
      </c>
      <c r="E19" s="8" t="s">
        <v>9</v>
      </c>
      <c r="F19" s="12">
        <v>2</v>
      </c>
      <c r="G19" s="2"/>
      <c r="H19" s="6"/>
      <c r="I19" s="14">
        <f t="shared" si="0"/>
        <v>0</v>
      </c>
    </row>
    <row r="20" spans="1:9">
      <c r="A20" s="7">
        <v>12</v>
      </c>
      <c r="B20" t="s">
        <v>25</v>
      </c>
      <c r="C20" s="20" t="s">
        <v>50</v>
      </c>
      <c r="D20" s="8" t="s">
        <v>26</v>
      </c>
      <c r="E20" s="8" t="s">
        <v>23</v>
      </c>
      <c r="F20" s="12">
        <v>600</v>
      </c>
      <c r="G20" s="2"/>
      <c r="H20" s="6"/>
      <c r="I20" s="14">
        <f t="shared" si="0"/>
        <v>0</v>
      </c>
    </row>
    <row r="21" spans="1:9">
      <c r="A21" s="7">
        <v>13</v>
      </c>
      <c r="B21" s="18" t="s">
        <v>30</v>
      </c>
      <c r="C21" s="17" t="s">
        <v>51</v>
      </c>
      <c r="D21" s="17" t="s">
        <v>31</v>
      </c>
      <c r="E21" s="17" t="s">
        <v>11</v>
      </c>
      <c r="F21" s="19">
        <v>250</v>
      </c>
      <c r="G21" s="2"/>
      <c r="H21" s="6"/>
      <c r="I21" s="14">
        <f t="shared" si="0"/>
        <v>0</v>
      </c>
    </row>
    <row r="22" spans="1:9">
      <c r="A22" s="7">
        <v>14</v>
      </c>
      <c r="B22" t="s">
        <v>56</v>
      </c>
      <c r="C22" s="25" t="s">
        <v>58</v>
      </c>
      <c r="D22" s="25" t="s">
        <v>57</v>
      </c>
      <c r="E22" s="17" t="s">
        <v>11</v>
      </c>
      <c r="F22" s="12">
        <v>1000</v>
      </c>
      <c r="G22" s="2"/>
      <c r="H22" s="6"/>
      <c r="I22" s="14">
        <f t="shared" si="0"/>
        <v>0</v>
      </c>
    </row>
    <row r="23" spans="1:9">
      <c r="A23" s="7">
        <v>15</v>
      </c>
      <c r="B23" t="s">
        <v>63</v>
      </c>
      <c r="C23" s="29" t="s">
        <v>64</v>
      </c>
      <c r="D23" s="29" t="s">
        <v>65</v>
      </c>
      <c r="E23" s="17" t="s">
        <v>11</v>
      </c>
      <c r="F23" s="12">
        <v>2500</v>
      </c>
      <c r="G23" s="2"/>
      <c r="H23" s="6"/>
      <c r="I23" s="14">
        <f t="shared" si="0"/>
        <v>0</v>
      </c>
    </row>
    <row r="24" spans="1:9">
      <c r="A24" s="7">
        <v>16</v>
      </c>
      <c r="B24" t="s">
        <v>66</v>
      </c>
      <c r="C24" s="29" t="s">
        <v>67</v>
      </c>
      <c r="D24" s="29" t="s">
        <v>68</v>
      </c>
      <c r="E24" s="17" t="s">
        <v>11</v>
      </c>
      <c r="F24" s="12">
        <v>1000</v>
      </c>
      <c r="G24" s="2"/>
      <c r="H24" s="6"/>
      <c r="I24" s="14">
        <f t="shared" si="0"/>
        <v>0</v>
      </c>
    </row>
    <row r="25" spans="1:9">
      <c r="A25" s="7">
        <v>17</v>
      </c>
      <c r="B25" s="3" t="s">
        <v>69</v>
      </c>
      <c r="C25" s="3"/>
      <c r="D25" s="37"/>
      <c r="E25" s="37"/>
      <c r="F25" s="13"/>
      <c r="G25" s="2"/>
      <c r="H25" s="6"/>
      <c r="I25" s="14">
        <f t="shared" ref="I25" si="1">F25*G25</f>
        <v>0</v>
      </c>
    </row>
    <row r="26" spans="1:9">
      <c r="A26" s="7">
        <v>18</v>
      </c>
      <c r="B26" s="3"/>
      <c r="C26" s="2"/>
      <c r="D26" s="38"/>
      <c r="E26" s="38"/>
      <c r="F26" s="14"/>
      <c r="G26" s="2"/>
      <c r="H26" s="6"/>
      <c r="I26" s="14">
        <f t="shared" ref="I26" si="2">F26*G26</f>
        <v>0</v>
      </c>
    </row>
    <row r="28" spans="1:9" ht="15.75" thickBot="1">
      <c r="F28" s="11" t="s">
        <v>29</v>
      </c>
      <c r="I28" s="26">
        <f>SUM(I9:I27)</f>
        <v>0</v>
      </c>
    </row>
    <row r="29" spans="1:9">
      <c r="F29" s="10" t="s">
        <v>35</v>
      </c>
      <c r="I29" s="27">
        <f>0.1*I28</f>
        <v>0</v>
      </c>
    </row>
    <row r="31" spans="1:9" ht="15.75" thickBot="1">
      <c r="F31" s="11" t="s">
        <v>54</v>
      </c>
      <c r="I31" s="28">
        <f>I28+I29</f>
        <v>0</v>
      </c>
    </row>
    <row r="33" spans="1:9">
      <c r="A33" s="6"/>
      <c r="B33" s="36" t="s">
        <v>61</v>
      </c>
      <c r="C33" s="30"/>
      <c r="D33" s="31"/>
      <c r="E33" s="6"/>
      <c r="F33" s="6"/>
      <c r="G33" s="6"/>
      <c r="H33" s="6"/>
      <c r="I33" s="6"/>
    </row>
    <row r="34" spans="1:9">
      <c r="A34" s="6"/>
      <c r="B34" s="32" t="s">
        <v>71</v>
      </c>
      <c r="C34" s="6"/>
      <c r="D34" s="33"/>
      <c r="E34" s="6"/>
      <c r="F34" s="6"/>
      <c r="G34" s="6"/>
      <c r="H34" s="6"/>
      <c r="I34" s="6"/>
    </row>
    <row r="35" spans="1:9">
      <c r="A35" s="6"/>
      <c r="B35" s="32" t="s">
        <v>59</v>
      </c>
      <c r="C35" s="6"/>
      <c r="D35" s="33"/>
      <c r="E35" s="6"/>
      <c r="F35" s="6"/>
      <c r="G35" s="6"/>
      <c r="H35" s="6"/>
      <c r="I35" s="6"/>
    </row>
    <row r="36" spans="1:9">
      <c r="B36" s="34" t="s">
        <v>60</v>
      </c>
      <c r="C36" s="3"/>
      <c r="D36" s="35"/>
      <c r="E36" s="6"/>
    </row>
    <row r="44" spans="1:9">
      <c r="A44" s="24" t="s">
        <v>55</v>
      </c>
    </row>
  </sheetData>
  <mergeCells count="5">
    <mergeCell ref="A2:J2"/>
    <mergeCell ref="A3:J3"/>
    <mergeCell ref="A7:B7"/>
    <mergeCell ref="G6:I6"/>
    <mergeCell ref="A6:F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BMP Cost Opinion</vt:lpstr>
    </vt:vector>
  </TitlesOfParts>
  <Company>Adams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BergA</dc:creator>
  <cp:lastModifiedBy>Administrator</cp:lastModifiedBy>
  <cp:lastPrinted>2011-07-08T22:18:16Z</cp:lastPrinted>
  <dcterms:created xsi:type="dcterms:W3CDTF">2011-02-17T21:23:17Z</dcterms:created>
  <dcterms:modified xsi:type="dcterms:W3CDTF">2016-07-13T17:00:59Z</dcterms:modified>
</cp:coreProperties>
</file>